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(2)'!$A$1:$T$28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<sst xmlns="http://schemas.openxmlformats.org/spreadsheetml/2006/main" count="29" uniqueCount="29">
  <si>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</si>
  <si>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</si>
  <si>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</si>
  <si>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</si>
  <si>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</si>
  <si>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</si>
  <si>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</si>
  <si>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</si>
  <si>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</si>
  <si>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</si>
  <si>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</si>
  <si>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>VALOARE DE CONTRACT TRIM.I 2023</t>
  </si>
  <si>
    <t>VALOARE DE CONTRACT TRIM.II 2023</t>
  </si>
  <si>
    <t>VALOARE DE CONTRACT SEPTEMBRIE 2023</t>
  </si>
  <si>
    <t>VALOARE DE CONTRACT TRIM. III 2023</t>
  </si>
  <si>
    <t>VALOARE DE CONTRACT OCTOMBRIE 2023</t>
  </si>
  <si>
    <t>VALOARE DE CONTRACT NOIEMBRIE 2023</t>
  </si>
  <si>
    <t>VALOARE DE CONTRACT DECEMBRIE 2023</t>
  </si>
  <si>
    <t>VALOARE DE CONTRACT TRIM. IV 2023</t>
  </si>
  <si>
    <t>TOTAL VALOARE IANUARIE - DECEMBRIE 2023</t>
  </si>
  <si>
    <t>VALOARE DE CONTRACT IANUARIE 2023 (VALIDAT)</t>
  </si>
  <si>
    <t>VALOARE DE CONTRACT FEBRUARIE 2023 (VALIDAT)</t>
  </si>
  <si>
    <t>VALOARE DE CONTRACT MARTIE 2023 (VALIDAT)</t>
  </si>
  <si>
    <t>VALOARE DE CONTRACT APRILIE 2023 (VALIDAT)</t>
  </si>
  <si>
    <t>VALOARE DE CONTRACT MAI 2023 (VALIDAT)</t>
  </si>
  <si>
    <t>VALOARE DE CONTRACT IUNIE 2023 (VALIDAT)</t>
  </si>
  <si>
    <t>VALOARE DE CONTRACT IULIE 2023 (VALIDAT)</t>
  </si>
  <si>
    <t>VALOARE DE CONTRACT AUGUST 2023 (VALIDAT)</t>
  </si>
  <si>
    <t>SITUATIA VALORILOR DE CONTRACT AFERENTE ANULUI 2023 PENTRU FURNIZORII DE SERVICII MEDICALE DE INGRILJIRI LA DOMICILIU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</si>
</sst>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4.421875" style="5" customWidth="1"/>
    <col min="5" max="5" width="16.28125" style="5" customWidth="1"/>
    <col min="6" max="6" width="14.421875" style="5" customWidth="1"/>
    <col min="7" max="11" width="14.421875" style="1" customWidth="1"/>
    <col min="12" max="13" width="14.421875" style="32" customWidth="1"/>
    <col min="14" max="14" width="17.8515625" style="1" customWidth="1"/>
    <col min="15" max="15" width="14.421875" style="1" customWidth="1"/>
    <col min="16" max="18" width="16.8515625" style="1" customWidth="1"/>
    <col min="19" max="19" width="15.140625" style="1" customWidth="1"/>
    <col min="20" max="20" width="16.8515625" style="1" customWidth="1"/>
    <col min="21" max="21" width="11.28125" style="1" bestFit="1" customWidth="1"/>
    <col min="22" max="16384" width="9.140625" style="1" customWidth="1"/>
  </cols>
  <sheetData>
    <row r="1" spans="4:19" s="3" customFormat="1" ht="22.5" customHeight="1"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3" ht="31.5" customHeight="1"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1"/>
      <c r="M2" s="1"/>
    </row>
    <row r="3" spans="2:19" s="5" customFormat="1" ht="18" customHeight="1">
      <c r="B3" s="7"/>
      <c r="C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s="5" customFormat="1" ht="22.5" customHeight="1">
      <c r="C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20" s="2" customFormat="1" ht="66" customHeight="1">
      <c r="B5" s="19" t="s">
        <v>1</v>
      </c>
      <c r="C5" s="19" t="s">
        <v>3</v>
      </c>
      <c r="D5" s="20" t="s">
        <v>20</v>
      </c>
      <c r="E5" s="20" t="s">
        <v>21</v>
      </c>
      <c r="F5" s="20" t="s">
        <v>22</v>
      </c>
      <c r="G5" s="19" t="s">
        <v>11</v>
      </c>
      <c r="H5" s="19" t="s">
        <v>23</v>
      </c>
      <c r="I5" s="20" t="s">
        <v>24</v>
      </c>
      <c r="J5" s="20" t="s">
        <v>25</v>
      </c>
      <c r="K5" s="19" t="s">
        <v>12</v>
      </c>
      <c r="L5" s="20" t="s">
        <v>26</v>
      </c>
      <c r="M5" s="20" t="s">
        <v>27</v>
      </c>
      <c r="N5" s="20" t="s">
        <v>13</v>
      </c>
      <c r="O5" s="20" t="s">
        <v>14</v>
      </c>
      <c r="P5" s="20" t="s">
        <v>15</v>
      </c>
      <c r="Q5" s="20" t="s">
        <v>16</v>
      </c>
      <c r="R5" s="20" t="s">
        <v>17</v>
      </c>
      <c r="S5" s="20" t="s">
        <v>18</v>
      </c>
      <c r="T5" s="20" t="s">
        <v>19</v>
      </c>
    </row>
    <row r="6" spans="2:20" s="10" customFormat="1" ht="39" customHeight="1">
      <c r="B6" s="17">
        <v>1</v>
      </c>
      <c r="C6" s="11" t="s">
        <v>5</v>
      </c>
      <c r="D6" s="22">
        <v>11144.999</v>
      </c>
      <c r="E6" s="22">
        <v>9090</v>
      </c>
      <c r="F6" s="22">
        <v>13670</v>
      </c>
      <c r="G6" s="22">
        <f>D6+E6+F6</f>
        <v>33904.998999999996</v>
      </c>
      <c r="H6" s="22">
        <v>10535</v>
      </c>
      <c r="I6" s="22">
        <v>10704.996223181224</v>
      </c>
      <c r="J6" s="22">
        <v>10786</v>
      </c>
      <c r="K6" s="22">
        <f>H6+I6+J6</f>
        <v>32025.996223181224</v>
      </c>
      <c r="L6" s="22">
        <v>5494</v>
      </c>
      <c r="M6" s="22">
        <v>12426</v>
      </c>
      <c r="N6" s="22">
        <v>17766.91</v>
      </c>
      <c r="O6" s="22">
        <f>L6+M6+N6</f>
        <v>35686.91</v>
      </c>
      <c r="P6" s="22">
        <v>6783.95</v>
      </c>
      <c r="Q6" s="22">
        <v>5624.41</v>
      </c>
      <c r="R6" s="22">
        <v>5624.41</v>
      </c>
      <c r="S6" s="22">
        <f>P6+Q6+R6</f>
        <v>18032.77</v>
      </c>
      <c r="T6" s="22">
        <f>G6+K6+O6+S6</f>
        <v>119650.67522318123</v>
      </c>
    </row>
    <row r="7" spans="2:20" s="10" customFormat="1" ht="36.75" customHeight="1">
      <c r="B7" s="17">
        <v>2</v>
      </c>
      <c r="C7" s="11" t="s">
        <v>0</v>
      </c>
      <c r="D7" s="22">
        <v>41835</v>
      </c>
      <c r="E7" s="22">
        <v>38718.75</v>
      </c>
      <c r="F7" s="22">
        <v>61650</v>
      </c>
      <c r="G7" s="22">
        <f aca="true" t="shared" si="0" ref="G7:G13">D7+E7+F7</f>
        <v>142203.75</v>
      </c>
      <c r="H7" s="22">
        <v>42215</v>
      </c>
      <c r="I7" s="22">
        <v>51805.003776818776</v>
      </c>
      <c r="J7" s="22">
        <v>45102.5</v>
      </c>
      <c r="K7" s="22">
        <f aca="true" t="shared" si="1" ref="K7:K13">H7+I7+J7</f>
        <v>139122.50377681878</v>
      </c>
      <c r="L7" s="22">
        <v>27880</v>
      </c>
      <c r="M7" s="22">
        <v>45543</v>
      </c>
      <c r="N7" s="22">
        <v>36302.03</v>
      </c>
      <c r="O7" s="22">
        <f aca="true" t="shared" si="2" ref="O7:O13">L7+M7+N7</f>
        <v>109725.03</v>
      </c>
      <c r="P7" s="22">
        <v>23403.63</v>
      </c>
      <c r="Q7" s="22">
        <v>19230.91</v>
      </c>
      <c r="R7" s="22">
        <v>19230.93</v>
      </c>
      <c r="S7" s="22">
        <f aca="true" t="shared" si="3" ref="S7:S13">P7+Q7+R7</f>
        <v>61865.47</v>
      </c>
      <c r="T7" s="22">
        <f aca="true" t="shared" si="4" ref="T7:T13">G7+K7+O7+S7</f>
        <v>452916.75377681875</v>
      </c>
    </row>
    <row r="8" spans="2:20" s="10" customFormat="1" ht="37.5" customHeight="1">
      <c r="B8" s="17">
        <v>3</v>
      </c>
      <c r="C8" s="11" t="s">
        <v>4</v>
      </c>
      <c r="D8" s="22">
        <v>7255</v>
      </c>
      <c r="E8" s="22">
        <v>8205</v>
      </c>
      <c r="F8" s="22">
        <v>9445</v>
      </c>
      <c r="G8" s="22">
        <f t="shared" si="0"/>
        <v>24905</v>
      </c>
      <c r="H8" s="22">
        <v>8960</v>
      </c>
      <c r="I8" s="22">
        <v>8745</v>
      </c>
      <c r="J8" s="22">
        <v>7280</v>
      </c>
      <c r="K8" s="22">
        <f t="shared" si="1"/>
        <v>24985</v>
      </c>
      <c r="L8" s="22">
        <v>9813</v>
      </c>
      <c r="M8" s="22">
        <v>16412</v>
      </c>
      <c r="N8" s="22">
        <v>13213.79</v>
      </c>
      <c r="O8" s="22">
        <f t="shared" si="2"/>
        <v>39438.79</v>
      </c>
      <c r="P8" s="22">
        <v>7840.87</v>
      </c>
      <c r="Q8" s="22">
        <v>6500.67</v>
      </c>
      <c r="R8" s="22">
        <v>6500.66</v>
      </c>
      <c r="S8" s="22">
        <f t="shared" si="3"/>
        <v>20842.2</v>
      </c>
      <c r="T8" s="22">
        <f t="shared" si="4"/>
        <v>110170.99</v>
      </c>
    </row>
    <row r="9" spans="2:20" s="10" customFormat="1" ht="37.5" customHeight="1">
      <c r="B9" s="17">
        <v>4</v>
      </c>
      <c r="C9" s="21" t="s">
        <v>6</v>
      </c>
      <c r="D9" s="22">
        <v>0</v>
      </c>
      <c r="E9" s="22">
        <v>0</v>
      </c>
      <c r="F9" s="22">
        <v>0</v>
      </c>
      <c r="G9" s="22">
        <f t="shared" si="0"/>
        <v>0</v>
      </c>
      <c r="H9" s="22">
        <v>0</v>
      </c>
      <c r="I9" s="22">
        <v>0</v>
      </c>
      <c r="J9" s="22">
        <v>0</v>
      </c>
      <c r="K9" s="22">
        <f t="shared" si="1"/>
        <v>0</v>
      </c>
      <c r="L9" s="22">
        <v>0</v>
      </c>
      <c r="M9" s="22">
        <v>0</v>
      </c>
      <c r="N9" s="22">
        <v>32320.98</v>
      </c>
      <c r="O9" s="22">
        <f t="shared" si="2"/>
        <v>32320.98</v>
      </c>
      <c r="P9" s="22">
        <v>8072.32</v>
      </c>
      <c r="Q9" s="22">
        <v>6692.57</v>
      </c>
      <c r="R9" s="22">
        <v>6692.56</v>
      </c>
      <c r="S9" s="22">
        <f t="shared" si="3"/>
        <v>21457.45</v>
      </c>
      <c r="T9" s="22">
        <f t="shared" si="4"/>
        <v>53778.43</v>
      </c>
    </row>
    <row r="10" spans="2:20" s="10" customFormat="1" ht="37.5" customHeight="1">
      <c r="B10" s="17">
        <v>5</v>
      </c>
      <c r="C10" s="21" t="s">
        <v>7</v>
      </c>
      <c r="D10" s="22">
        <v>0</v>
      </c>
      <c r="E10" s="22">
        <v>0</v>
      </c>
      <c r="F10" s="22">
        <v>0</v>
      </c>
      <c r="G10" s="22">
        <f t="shared" si="0"/>
        <v>0</v>
      </c>
      <c r="H10" s="22">
        <v>0</v>
      </c>
      <c r="I10" s="22">
        <v>0</v>
      </c>
      <c r="J10" s="22">
        <v>0</v>
      </c>
      <c r="K10" s="22">
        <f t="shared" si="1"/>
        <v>0</v>
      </c>
      <c r="L10" s="22">
        <v>85.5</v>
      </c>
      <c r="M10" s="22">
        <v>7723.5</v>
      </c>
      <c r="N10" s="22">
        <v>36484.99</v>
      </c>
      <c r="O10" s="22">
        <f t="shared" si="2"/>
        <v>44293.99</v>
      </c>
      <c r="P10" s="22">
        <v>11062.64</v>
      </c>
      <c r="Q10" s="22">
        <v>9171.77</v>
      </c>
      <c r="R10" s="22">
        <v>9171.76</v>
      </c>
      <c r="S10" s="22">
        <f t="shared" si="3"/>
        <v>29406.17</v>
      </c>
      <c r="T10" s="22">
        <f t="shared" si="4"/>
        <v>73700.16</v>
      </c>
    </row>
    <row r="11" spans="2:20" s="10" customFormat="1" ht="37.5" customHeight="1">
      <c r="B11" s="17">
        <v>6</v>
      </c>
      <c r="C11" s="21" t="s">
        <v>8</v>
      </c>
      <c r="D11" s="22">
        <v>0</v>
      </c>
      <c r="E11" s="22">
        <v>0</v>
      </c>
      <c r="F11" s="22">
        <v>0</v>
      </c>
      <c r="G11" s="22">
        <f t="shared" si="0"/>
        <v>0</v>
      </c>
      <c r="H11" s="22">
        <v>0</v>
      </c>
      <c r="I11" s="22">
        <v>0</v>
      </c>
      <c r="J11" s="22">
        <v>0</v>
      </c>
      <c r="K11" s="22">
        <f t="shared" si="1"/>
        <v>0</v>
      </c>
      <c r="L11" s="22">
        <v>228</v>
      </c>
      <c r="M11" s="22">
        <v>1502</v>
      </c>
      <c r="N11" s="22">
        <v>54734.61</v>
      </c>
      <c r="O11" s="22">
        <f t="shared" si="2"/>
        <v>56464.61</v>
      </c>
      <c r="P11" s="22">
        <v>14102.31</v>
      </c>
      <c r="Q11" s="22">
        <v>11691.88</v>
      </c>
      <c r="R11" s="22">
        <v>11691.89</v>
      </c>
      <c r="S11" s="22">
        <f t="shared" si="3"/>
        <v>37486.08</v>
      </c>
      <c r="T11" s="22">
        <f t="shared" si="4"/>
        <v>93950.69</v>
      </c>
    </row>
    <row r="12" spans="2:20" s="10" customFormat="1" ht="37.5" customHeight="1">
      <c r="B12" s="17">
        <v>7</v>
      </c>
      <c r="C12" s="21" t="s">
        <v>9</v>
      </c>
      <c r="D12" s="22">
        <v>0</v>
      </c>
      <c r="E12" s="22">
        <v>0</v>
      </c>
      <c r="F12" s="22">
        <v>0</v>
      </c>
      <c r="G12" s="22">
        <f t="shared" si="0"/>
        <v>0</v>
      </c>
      <c r="H12" s="22">
        <v>0</v>
      </c>
      <c r="I12" s="22">
        <v>0</v>
      </c>
      <c r="J12" s="22">
        <v>0</v>
      </c>
      <c r="K12" s="22">
        <f t="shared" si="1"/>
        <v>0</v>
      </c>
      <c r="L12" s="22">
        <v>1254</v>
      </c>
      <c r="M12" s="22">
        <v>7188</v>
      </c>
      <c r="N12" s="22">
        <v>24560.44</v>
      </c>
      <c r="O12" s="22">
        <f t="shared" si="2"/>
        <v>33002.44</v>
      </c>
      <c r="P12" s="22">
        <v>8242.52</v>
      </c>
      <c r="Q12" s="22">
        <v>6833.67</v>
      </c>
      <c r="R12" s="22">
        <v>6833.67</v>
      </c>
      <c r="S12" s="22">
        <f t="shared" si="3"/>
        <v>21909.86</v>
      </c>
      <c r="T12" s="22">
        <f t="shared" si="4"/>
        <v>54912.3</v>
      </c>
    </row>
    <row r="13" spans="2:20" s="10" customFormat="1" ht="37.5" customHeight="1">
      <c r="B13" s="17"/>
      <c r="C13" s="11" t="s">
        <v>10</v>
      </c>
      <c r="D13" s="22">
        <v>1920</v>
      </c>
      <c r="E13" s="23">
        <v>0</v>
      </c>
      <c r="F13" s="22">
        <v>0</v>
      </c>
      <c r="G13" s="22">
        <f t="shared" si="0"/>
        <v>1920</v>
      </c>
      <c r="H13" s="22">
        <v>0</v>
      </c>
      <c r="I13" s="22">
        <v>0</v>
      </c>
      <c r="J13" s="22">
        <v>0</v>
      </c>
      <c r="K13" s="22">
        <f t="shared" si="1"/>
        <v>0</v>
      </c>
      <c r="L13" s="22">
        <v>0</v>
      </c>
      <c r="M13" s="22">
        <v>0</v>
      </c>
      <c r="N13" s="22">
        <v>0</v>
      </c>
      <c r="O13" s="22">
        <f t="shared" si="2"/>
        <v>0</v>
      </c>
      <c r="P13" s="22">
        <v>0</v>
      </c>
      <c r="Q13" s="22">
        <v>0</v>
      </c>
      <c r="R13" s="22">
        <v>0</v>
      </c>
      <c r="S13" s="22">
        <f t="shared" si="3"/>
        <v>0</v>
      </c>
      <c r="T13" s="22">
        <f t="shared" si="4"/>
        <v>1920</v>
      </c>
    </row>
    <row r="14" spans="2:20" s="2" customFormat="1" ht="43.5" customHeight="1">
      <c r="B14" s="19"/>
      <c r="C14" s="19" t="s">
        <v>2</v>
      </c>
      <c r="D14" s="24">
        <f aca="true" t="shared" si="5" ref="D14:T14">SUM(D6:D13)</f>
        <v>62154.998999999996</v>
      </c>
      <c r="E14" s="24">
        <f t="shared" si="5"/>
        <v>56013.75</v>
      </c>
      <c r="F14" s="24">
        <f t="shared" si="5"/>
        <v>84765</v>
      </c>
      <c r="G14" s="24">
        <f t="shared" si="5"/>
        <v>202933.749</v>
      </c>
      <c r="H14" s="24">
        <f t="shared" si="5"/>
        <v>61710</v>
      </c>
      <c r="I14" s="24">
        <f t="shared" si="5"/>
        <v>71255</v>
      </c>
      <c r="J14" s="24">
        <f t="shared" si="5"/>
        <v>63168.5</v>
      </c>
      <c r="K14" s="24">
        <f t="shared" si="5"/>
        <v>196133.5</v>
      </c>
      <c r="L14" s="24">
        <f t="shared" si="5"/>
        <v>44754.5</v>
      </c>
      <c r="M14" s="24">
        <f t="shared" si="5"/>
        <v>90794.5</v>
      </c>
      <c r="N14" s="24">
        <f t="shared" si="5"/>
        <v>215383.75</v>
      </c>
      <c r="O14" s="24">
        <f t="shared" si="5"/>
        <v>350932.75</v>
      </c>
      <c r="P14" s="24">
        <f t="shared" si="5"/>
        <v>79508.24</v>
      </c>
      <c r="Q14" s="24">
        <f t="shared" si="5"/>
        <v>65745.88</v>
      </c>
      <c r="R14" s="24">
        <f t="shared" si="5"/>
        <v>65745.88</v>
      </c>
      <c r="S14" s="24">
        <f t="shared" si="5"/>
        <v>211000</v>
      </c>
      <c r="T14" s="24">
        <f t="shared" si="5"/>
        <v>960999.9990000001</v>
      </c>
    </row>
    <row r="15" spans="2:20" s="2" customFormat="1" ht="30" customHeight="1">
      <c r="B15" s="9"/>
      <c r="C15" s="9"/>
      <c r="D15" s="6"/>
      <c r="E15" s="6"/>
      <c r="F15" s="14"/>
      <c r="G15" s="15"/>
      <c r="H15" s="15"/>
      <c r="I15" s="15"/>
      <c r="J15" s="18"/>
      <c r="K15" s="18"/>
      <c r="L15" s="18"/>
      <c r="M15" s="18"/>
      <c r="N15" s="18"/>
      <c r="O15" s="18"/>
      <c r="P15" s="18"/>
      <c r="Q15" s="18"/>
      <c r="R15" s="34"/>
      <c r="S15" s="34"/>
      <c r="T15" s="30"/>
    </row>
    <row r="16" spans="3:20" ht="21.75" customHeight="1">
      <c r="C16" s="33"/>
      <c r="D16" s="4"/>
      <c r="E16" s="4"/>
      <c r="F16" s="16"/>
      <c r="G16" s="15"/>
      <c r="H16" s="15"/>
      <c r="I16" s="15"/>
      <c r="J16" s="18"/>
      <c r="K16" s="18"/>
      <c r="L16" s="18"/>
      <c r="M16" s="18"/>
      <c r="N16" s="18"/>
      <c r="O16" s="18"/>
      <c r="P16" s="18"/>
      <c r="Q16" s="18"/>
      <c r="R16" s="18"/>
      <c r="S16" s="29"/>
      <c r="T16" s="30"/>
    </row>
    <row r="17" spans="2:21" s="13" customFormat="1" ht="21.75" customHeight="1">
      <c r="B17" s="25"/>
      <c r="C17" s="33"/>
      <c r="G17" s="26"/>
      <c r="H17" s="12"/>
      <c r="I17" s="12"/>
      <c r="J17" s="12"/>
      <c r="K17" s="12"/>
      <c r="L17" s="12"/>
      <c r="M17" s="31"/>
      <c r="N17" s="12"/>
      <c r="O17" s="12"/>
      <c r="P17" s="12"/>
      <c r="Q17" s="12"/>
      <c r="R17" s="12"/>
      <c r="S17" s="12"/>
      <c r="U17" s="18"/>
    </row>
    <row r="18" spans="2:15" s="13" customFormat="1" ht="21.75" customHeight="1">
      <c r="B18" s="27"/>
      <c r="C18" s="27"/>
      <c r="G18" s="27"/>
      <c r="O18" s="18"/>
    </row>
    <row r="19" spans="4:7" s="13" customFormat="1" ht="21.75" customHeight="1">
      <c r="D19" s="7"/>
      <c r="E19" s="7"/>
      <c r="F19" s="7"/>
      <c r="G19" s="27"/>
    </row>
    <row r="20" spans="4:17" s="13" customFormat="1" ht="21.75" customHeight="1">
      <c r="D20" s="7"/>
      <c r="E20" s="7"/>
      <c r="F20" s="7"/>
      <c r="G20" s="27"/>
      <c r="O20" s="18"/>
      <c r="Q20" s="18"/>
    </row>
    <row r="21" spans="4:18" s="13" customFormat="1" ht="21.75" customHeight="1">
      <c r="D21" s="7"/>
      <c r="E21" s="7"/>
      <c r="F21" s="7"/>
      <c r="G21" s="27"/>
      <c r="R21" s="18"/>
    </row>
    <row r="22" spans="4:19" s="12" customFormat="1" ht="21.75" customHeight="1">
      <c r="D22" s="28"/>
      <c r="E22" s="28"/>
      <c r="F22" s="28"/>
      <c r="G22" s="2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8"/>
      <c r="S22" s="13"/>
    </row>
    <row r="23" spans="4:19" s="12" customFormat="1" ht="21.75" customHeight="1">
      <c r="D23" s="28"/>
      <c r="E23" s="28"/>
      <c r="F23" s="28"/>
      <c r="G23" s="2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4:7" s="12" customFormat="1" ht="21.75" customHeight="1">
      <c r="D24" s="28"/>
      <c r="E24" s="28"/>
      <c r="F24" s="28"/>
      <c r="G24" s="27"/>
    </row>
    <row r="25" ht="21.75" customHeight="1">
      <c r="G25" s="27"/>
    </row>
    <row r="26" ht="21.75" customHeight="1">
      <c r="G26" s="27"/>
    </row>
    <row r="27" ht="21.75" customHeight="1"/>
  </sheetData>
  <sheetProtection/>
  <mergeCells count="1">
    <mergeCell ref="R15:S1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2023-08-23T09:30:36Z</cp:lastPrinted>
  <dcterms:created xsi:type="dcterms:W3CDTF">2008-06-27T05:56:22Z</dcterms:created>
  <dcterms:modified xsi:type="dcterms:W3CDTF">2023-11-16T06:49:06Z</dcterms:modified>
  <cp:category/>
  <cp:version/>
  <cp:contentType/>
  <cp:contentStatus/>
</cp:coreProperties>
</file>